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5745" tabRatio="598" activeTab="0"/>
  </bookViews>
  <sheets>
    <sheet name="101月報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<sst xmlns="http://schemas.openxmlformats.org/spreadsheetml/2006/main" count="97" uniqueCount="81">
  <si>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借          方</t>
  </si>
  <si>
    <t>貸          方</t>
  </si>
  <si>
    <t>本月數</t>
  </si>
  <si>
    <t>資                    產</t>
  </si>
  <si>
    <t>權益基金及餘絀</t>
  </si>
  <si>
    <t>收                    入</t>
  </si>
  <si>
    <t>支                    出</t>
  </si>
  <si>
    <t>合                    計</t>
  </si>
  <si>
    <t>科       目</t>
  </si>
  <si>
    <t>截至本月底止累計數</t>
  </si>
  <si>
    <t xml:space="preserve">現金                </t>
  </si>
  <si>
    <t xml:space="preserve">銀行存款                </t>
  </si>
  <si>
    <t xml:space="preserve">應收款項                </t>
  </si>
  <si>
    <t xml:space="preserve">預付款項                  </t>
  </si>
  <si>
    <t>長期投資</t>
  </si>
  <si>
    <t>長期應收款項</t>
  </si>
  <si>
    <t>附屬機構投資</t>
  </si>
  <si>
    <t>特種基金</t>
  </si>
  <si>
    <t>投資基金</t>
  </si>
  <si>
    <t xml:space="preserve">土地                    </t>
  </si>
  <si>
    <t>土地改良物</t>
  </si>
  <si>
    <t xml:space="preserve">房屋及建築                  </t>
  </si>
  <si>
    <t xml:space="preserve">機械儀器及設備             </t>
  </si>
  <si>
    <t xml:space="preserve">圖書及博物              </t>
  </si>
  <si>
    <t xml:space="preserve">其他設備             </t>
  </si>
  <si>
    <t xml:space="preserve">預付土地、工程及設備款 </t>
  </si>
  <si>
    <t>租賃資產</t>
  </si>
  <si>
    <t>租賃權益改良物</t>
  </si>
  <si>
    <t>專利權</t>
  </si>
  <si>
    <t>電腦軟體</t>
  </si>
  <si>
    <t>租賃權益</t>
  </si>
  <si>
    <t>其他無形資產</t>
  </si>
  <si>
    <t>遞延費用</t>
  </si>
  <si>
    <t xml:space="preserve">存出保證金              </t>
  </si>
  <si>
    <t>存出保證品</t>
  </si>
  <si>
    <t>代管資產</t>
  </si>
  <si>
    <t>什項資產</t>
  </si>
  <si>
    <t>小計</t>
  </si>
  <si>
    <t>負                     債</t>
  </si>
  <si>
    <t>短期債務</t>
  </si>
  <si>
    <t>預收款項</t>
  </si>
  <si>
    <t>代收款項</t>
  </si>
  <si>
    <t>其他借款</t>
  </si>
  <si>
    <t>長期銀行借款</t>
  </si>
  <si>
    <t>長期應付款項</t>
  </si>
  <si>
    <t xml:space="preserve">存入保證金              </t>
  </si>
  <si>
    <t>應付退休金</t>
  </si>
  <si>
    <t>應付代管資產</t>
  </si>
  <si>
    <t xml:space="preserve">指定用途權益基金      </t>
  </si>
  <si>
    <t xml:space="preserve">未指定用途權益基金 </t>
  </si>
  <si>
    <t xml:space="preserve">累積餘絀                               </t>
  </si>
  <si>
    <t>學雜費收入</t>
  </si>
  <si>
    <t>推廣教育收入</t>
  </si>
  <si>
    <t>其他教學活動收入</t>
  </si>
  <si>
    <t>附屬機構收益</t>
  </si>
  <si>
    <t>財務收入</t>
  </si>
  <si>
    <t>其他收入</t>
  </si>
  <si>
    <t>董事會支出</t>
  </si>
  <si>
    <t>行政管理支出</t>
  </si>
  <si>
    <t>教學研究及訓輔支出</t>
  </si>
  <si>
    <t>獎助學金支出</t>
  </si>
  <si>
    <t>推廣教育支出</t>
  </si>
  <si>
    <t>其他教學活動支出</t>
  </si>
  <si>
    <t>附屬機構損失</t>
  </si>
  <si>
    <t>財務支出</t>
  </si>
  <si>
    <t>其他支出</t>
  </si>
  <si>
    <t xml:space="preserve">  製表                                                            主辦會計                                                 校  長          </t>
  </si>
  <si>
    <t>總分類帳各科目彙總表</t>
  </si>
  <si>
    <t>長庚大學</t>
  </si>
  <si>
    <t xml:space="preserve">前期餘絀 </t>
  </si>
  <si>
    <t>應付款項</t>
  </si>
  <si>
    <t>流動金融資產</t>
  </si>
  <si>
    <t>產學合作收入</t>
  </si>
  <si>
    <t>產學合作支出</t>
  </si>
  <si>
    <t>全  2頁第 1 頁(單位：元)</t>
  </si>
  <si>
    <t xml:space="preserve">材料                  </t>
  </si>
  <si>
    <t>資產</t>
  </si>
  <si>
    <t>全  2頁第 2 頁(單位：元)</t>
  </si>
  <si>
    <t>金融商品未實現餘絀</t>
  </si>
  <si>
    <t>補助及受贈收入</t>
  </si>
  <si>
    <t>中華民國104年09月30日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</si>
</sst>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_ ;[Red]\-#,##0\ "/>
    <numFmt numFmtId="179" formatCode="0.0%"/>
    <numFmt numFmtId="180" formatCode="0.00_ "/>
    <numFmt numFmtId="181" formatCode="0_ "/>
    <numFmt numFmtId="182" formatCode="_-* #,##0_-;\-* #,##0_-;_-* &quot;-&quot;??_-;_-@_-"/>
  </numFmts>
  <fonts count="41">
    <font>
      <sz val="10"/>
      <name val="Arial"/>
      <family val="2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7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</cellXfs>
  <cellStyles count="4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Followed Hyperlink" xfId="34"/>
    <cellStyle name="中等" xfId="35"/>
    <cellStyle name="合計" xfId="36"/>
    <cellStyle name="好" xfId="37"/>
    <cellStyle name="計算方式" xfId="38"/>
    <cellStyle name="連結的儲存格" xfId="39"/>
    <cellStyle name="備註" xfId="40"/>
    <cellStyle name="Hyperlink" xfId="41"/>
    <cellStyle name="說明文字" xfId="42"/>
    <cellStyle name="輔色1" xfId="43"/>
    <cellStyle name="輔色2" xfId="44"/>
    <cellStyle name="輔色3" xfId="45"/>
    <cellStyle name="輔色4" xfId="46"/>
    <cellStyle name="輔色5" xfId="47"/>
    <cellStyle name="輔色6" xfId="48"/>
    <cellStyle name="標題" xfId="49"/>
    <cellStyle name="標題 1" xfId="50"/>
    <cellStyle name="標題 2" xfId="51"/>
    <cellStyle name="標題 3" xfId="52"/>
    <cellStyle name="標題 4" xfId="53"/>
    <cellStyle name="輸入" xfId="54"/>
    <cellStyle name="輸出" xfId="55"/>
    <cellStyle name="檢查儲存格" xfId="56"/>
    <cellStyle name="壞" xfId="57"/>
    <cellStyle name="警告文字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zoomScalePageLayoutView="0" workbookViewId="0" topLeftCell="A25">
      <selection activeCell="B27" sqref="B27"/>
    </sheetView>
  </sheetViews>
  <sheetFormatPr defaultColWidth="9.00390625" defaultRowHeight="12.75"/>
  <cols>
    <col min="1" max="1" width="19.421875" style="1" customWidth="1"/>
    <col min="2" max="2" width="15.7109375" style="1" customWidth="1"/>
    <col min="3" max="3" width="28.7109375" style="1" customWidth="1"/>
    <col min="4" max="4" width="15.7109375" style="1" customWidth="1"/>
    <col min="5" max="5" width="20.28125" style="1" customWidth="1"/>
    <col min="6" max="16384" width="9.00390625" style="1" customWidth="1"/>
  </cols>
  <sheetData>
    <row r="1" spans="1:5" ht="21" customHeight="1">
      <c r="A1" s="16"/>
      <c r="B1" s="16"/>
      <c r="C1" s="16"/>
      <c r="D1" s="16"/>
      <c r="E1" s="16"/>
    </row>
    <row r="2" spans="1:5" ht="21" customHeight="1">
      <c r="A2" s="17" t="s">
        <v>68</v>
      </c>
      <c r="B2" s="17"/>
      <c r="C2" s="17"/>
      <c r="D2" s="17"/>
      <c r="E2" s="17"/>
    </row>
    <row r="3" spans="1:5" ht="21" customHeight="1">
      <c r="A3" s="17" t="s">
        <v>67</v>
      </c>
      <c r="B3" s="17"/>
      <c r="C3" s="17"/>
      <c r="D3" s="17"/>
      <c r="E3" s="17"/>
    </row>
    <row r="4" spans="1:5" ht="21" customHeight="1">
      <c r="A4" s="17" t="s">
        <v>80</v>
      </c>
      <c r="B4" s="17"/>
      <c r="C4" s="17"/>
      <c r="D4" s="17"/>
      <c r="E4" s="17"/>
    </row>
    <row r="5" spans="1:5" ht="21" customHeight="1">
      <c r="A5" s="18" t="s">
        <v>74</v>
      </c>
      <c r="B5" s="18"/>
      <c r="C5" s="18"/>
      <c r="D5" s="18"/>
      <c r="E5" s="18"/>
    </row>
    <row r="6" spans="1:5" ht="21" customHeight="1">
      <c r="A6" s="19" t="s">
        <v>0</v>
      </c>
      <c r="B6" s="19"/>
      <c r="C6" s="20" t="s">
        <v>8</v>
      </c>
      <c r="D6" s="19" t="s">
        <v>1</v>
      </c>
      <c r="E6" s="19"/>
    </row>
    <row r="7" spans="1:5" ht="21" customHeight="1">
      <c r="A7" s="9" t="s">
        <v>9</v>
      </c>
      <c r="B7" s="9" t="s">
        <v>2</v>
      </c>
      <c r="C7" s="20"/>
      <c r="D7" s="9" t="s">
        <v>2</v>
      </c>
      <c r="E7" s="9" t="s">
        <v>9</v>
      </c>
    </row>
    <row r="8" spans="1:5" ht="14.25" customHeight="1">
      <c r="A8" s="8"/>
      <c r="B8" s="8"/>
      <c r="C8" s="9" t="s">
        <v>3</v>
      </c>
      <c r="D8" s="8"/>
      <c r="E8" s="8"/>
    </row>
    <row r="9" spans="1:5" ht="14.25" customHeight="1">
      <c r="A9" s="8"/>
      <c r="B9" s="8"/>
      <c r="C9" s="12" t="s">
        <v>76</v>
      </c>
      <c r="D9" s="8"/>
      <c r="E9" s="8"/>
    </row>
    <row r="10" spans="1:5" ht="14.25" customHeight="1">
      <c r="A10" s="8">
        <v>1812828794</v>
      </c>
      <c r="B10" s="8">
        <v>2050993927</v>
      </c>
      <c r="C10" s="3" t="s">
        <v>10</v>
      </c>
      <c r="D10" s="8">
        <v>2109783917</v>
      </c>
      <c r="E10" s="8"/>
    </row>
    <row r="11" spans="1:5" ht="14.25" customHeight="1">
      <c r="A11" s="8">
        <v>2175348359</v>
      </c>
      <c r="B11" s="8">
        <v>6108567515</v>
      </c>
      <c r="C11" s="3" t="s">
        <v>11</v>
      </c>
      <c r="D11" s="8">
        <v>6096232531</v>
      </c>
      <c r="E11" s="8"/>
    </row>
    <row r="12" spans="1:5" ht="14.25" customHeight="1">
      <c r="A12" s="8"/>
      <c r="B12" s="8"/>
      <c r="C12" s="3" t="s">
        <v>71</v>
      </c>
      <c r="D12" s="8"/>
      <c r="E12" s="8"/>
    </row>
    <row r="13" spans="1:5" ht="14.25" customHeight="1">
      <c r="A13" s="8">
        <v>378340685</v>
      </c>
      <c r="B13" s="8">
        <v>78895110</v>
      </c>
      <c r="C13" s="3" t="s">
        <v>12</v>
      </c>
      <c r="D13" s="8">
        <v>84685020</v>
      </c>
      <c r="E13" s="8"/>
    </row>
    <row r="14" spans="1:5" ht="14.25" customHeight="1">
      <c r="A14" s="8">
        <v>3101990</v>
      </c>
      <c r="B14" s="8">
        <v>29904354</v>
      </c>
      <c r="C14" s="3" t="s">
        <v>75</v>
      </c>
      <c r="D14" s="8">
        <v>30021786</v>
      </c>
      <c r="E14" s="8"/>
    </row>
    <row r="15" spans="1:5" ht="14.25" customHeight="1">
      <c r="A15" s="8">
        <v>165495712</v>
      </c>
      <c r="B15" s="8">
        <v>239582243</v>
      </c>
      <c r="C15" s="3" t="s">
        <v>13</v>
      </c>
      <c r="D15" s="8">
        <v>139827695</v>
      </c>
      <c r="E15" s="8"/>
    </row>
    <row r="16" spans="1:5" ht="14.25" customHeight="1">
      <c r="A16" s="8">
        <v>10418036193</v>
      </c>
      <c r="B16" s="8"/>
      <c r="C16" s="3" t="s">
        <v>14</v>
      </c>
      <c r="D16" s="8"/>
      <c r="E16" s="8"/>
    </row>
    <row r="17" spans="1:5" ht="14.25" customHeight="1">
      <c r="A17" s="8"/>
      <c r="B17" s="8"/>
      <c r="C17" s="3" t="s">
        <v>15</v>
      </c>
      <c r="D17" s="8"/>
      <c r="E17" s="8"/>
    </row>
    <row r="18" spans="1:5" ht="14.25" customHeight="1">
      <c r="A18" s="8"/>
      <c r="B18" s="8"/>
      <c r="C18" s="3" t="s">
        <v>16</v>
      </c>
      <c r="D18" s="8"/>
      <c r="E18" s="8"/>
    </row>
    <row r="19" spans="1:5" ht="14.25" customHeight="1">
      <c r="A19" s="8">
        <v>15478815493</v>
      </c>
      <c r="B19" s="8"/>
      <c r="C19" s="3" t="s">
        <v>17</v>
      </c>
      <c r="D19" s="8"/>
      <c r="E19" s="8"/>
    </row>
    <row r="20" spans="1:5" ht="14.25" customHeight="1">
      <c r="A20" s="8">
        <v>7317313380</v>
      </c>
      <c r="B20" s="8">
        <v>40019824</v>
      </c>
      <c r="C20" s="3" t="s">
        <v>18</v>
      </c>
      <c r="D20" s="8">
        <v>40019824</v>
      </c>
      <c r="E20" s="8"/>
    </row>
    <row r="21" spans="1:5" ht="14.25" customHeight="1">
      <c r="A21" s="8">
        <v>374468270</v>
      </c>
      <c r="B21" s="8"/>
      <c r="C21" s="3" t="s">
        <v>19</v>
      </c>
      <c r="D21" s="8"/>
      <c r="E21" s="8"/>
    </row>
    <row r="22" spans="1:5" ht="14.25" customHeight="1">
      <c r="A22" s="8">
        <v>110480351</v>
      </c>
      <c r="B22" s="8"/>
      <c r="C22" s="3" t="s">
        <v>20</v>
      </c>
      <c r="D22" s="8">
        <v>239033</v>
      </c>
      <c r="E22" s="8"/>
    </row>
    <row r="23" spans="1:5" ht="14.25" customHeight="1">
      <c r="A23" s="8">
        <v>6310714270</v>
      </c>
      <c r="B23" s="8">
        <v>3939729</v>
      </c>
      <c r="C23" s="3" t="s">
        <v>21</v>
      </c>
      <c r="D23" s="8">
        <v>14779736</v>
      </c>
      <c r="E23" s="8"/>
    </row>
    <row r="24" spans="1:5" ht="14.25" customHeight="1">
      <c r="A24" s="8">
        <v>931760340</v>
      </c>
      <c r="B24" s="8">
        <v>16739234</v>
      </c>
      <c r="C24" s="3" t="s">
        <v>22</v>
      </c>
      <c r="D24" s="8">
        <v>29521754</v>
      </c>
      <c r="E24" s="8"/>
    </row>
    <row r="25" spans="1:5" ht="14.25" customHeight="1">
      <c r="A25" s="8">
        <v>183737929</v>
      </c>
      <c r="B25" s="8">
        <v>538174</v>
      </c>
      <c r="C25" s="3" t="s">
        <v>23</v>
      </c>
      <c r="D25" s="8"/>
      <c r="E25" s="8"/>
    </row>
    <row r="26" spans="1:5" ht="14.25" customHeight="1">
      <c r="A26" s="8">
        <v>59471904</v>
      </c>
      <c r="B26" s="8">
        <v>343132</v>
      </c>
      <c r="C26" s="3" t="s">
        <v>24</v>
      </c>
      <c r="D26" s="8">
        <v>2721660</v>
      </c>
      <c r="E26" s="8"/>
    </row>
    <row r="27" spans="1:5" ht="14.25" customHeight="1">
      <c r="A27" s="8">
        <v>19718781</v>
      </c>
      <c r="B27" s="8">
        <v>6414619</v>
      </c>
      <c r="C27" s="3" t="s">
        <v>25</v>
      </c>
      <c r="D27" s="8">
        <v>4282220</v>
      </c>
      <c r="E27" s="8"/>
    </row>
    <row r="28" spans="1:5" ht="14.25" customHeight="1">
      <c r="A28" s="8"/>
      <c r="B28" s="8"/>
      <c r="C28" s="3" t="s">
        <v>26</v>
      </c>
      <c r="D28" s="8"/>
      <c r="E28" s="8"/>
    </row>
    <row r="29" spans="1:5" ht="14.25" customHeight="1">
      <c r="A29" s="8"/>
      <c r="B29" s="8"/>
      <c r="C29" s="3" t="s">
        <v>27</v>
      </c>
      <c r="D29" s="8"/>
      <c r="E29" s="8"/>
    </row>
    <row r="30" spans="1:5" ht="14.25" customHeight="1">
      <c r="A30" s="8"/>
      <c r="B30" s="8"/>
      <c r="C30" s="3" t="s">
        <v>28</v>
      </c>
      <c r="D30" s="8"/>
      <c r="E30" s="8"/>
    </row>
    <row r="31" spans="1:5" ht="14.25" customHeight="1">
      <c r="A31" s="8">
        <v>120280341</v>
      </c>
      <c r="B31" s="8">
        <v>6382725</v>
      </c>
      <c r="C31" s="5" t="s">
        <v>29</v>
      </c>
      <c r="D31" s="8">
        <v>10719862</v>
      </c>
      <c r="E31" s="8"/>
    </row>
    <row r="32" spans="1:5" ht="14.25" customHeight="1">
      <c r="A32" s="8"/>
      <c r="B32" s="8"/>
      <c r="C32" s="5" t="s">
        <v>30</v>
      </c>
      <c r="D32" s="8"/>
      <c r="E32" s="8"/>
    </row>
    <row r="33" spans="1:5" ht="14.25" customHeight="1">
      <c r="A33" s="8"/>
      <c r="B33" s="8"/>
      <c r="C33" s="3" t="s">
        <v>31</v>
      </c>
      <c r="D33" s="8"/>
      <c r="E33" s="8"/>
    </row>
    <row r="34" spans="1:5" ht="14.25" customHeight="1">
      <c r="A34" s="8"/>
      <c r="B34" s="8"/>
      <c r="C34" s="3" t="s">
        <v>32</v>
      </c>
      <c r="D34" s="8">
        <v>45380</v>
      </c>
      <c r="E34" s="8"/>
    </row>
    <row r="35" spans="1:5" ht="14.25" customHeight="1">
      <c r="A35" s="8">
        <v>55000</v>
      </c>
      <c r="B35" s="8">
        <v>45000</v>
      </c>
      <c r="C35" s="3" t="s">
        <v>33</v>
      </c>
      <c r="D35" s="8">
        <v>45000</v>
      </c>
      <c r="E35" s="8"/>
    </row>
    <row r="36" spans="1:5" ht="14.25" customHeight="1">
      <c r="A36" s="8"/>
      <c r="B36" s="8"/>
      <c r="C36" s="3" t="s">
        <v>34</v>
      </c>
      <c r="D36" s="8"/>
      <c r="E36" s="8"/>
    </row>
    <row r="37" spans="1:5" ht="14.25" customHeight="1">
      <c r="A37" s="8"/>
      <c r="B37" s="8"/>
      <c r="C37" s="6" t="s">
        <v>35</v>
      </c>
      <c r="D37" s="8"/>
      <c r="E37" s="8"/>
    </row>
    <row r="38" spans="1:5" ht="14.25" customHeight="1">
      <c r="A38" s="8"/>
      <c r="B38" s="8"/>
      <c r="C38" s="6" t="s">
        <v>36</v>
      </c>
      <c r="D38" s="8"/>
      <c r="E38" s="8"/>
    </row>
    <row r="39" spans="1:5" ht="14.25" customHeight="1">
      <c r="A39" s="8">
        <f>SUM(A9:A38)</f>
        <v>45859967792</v>
      </c>
      <c r="B39" s="8">
        <f>SUM(B9:B38)</f>
        <v>8582365586</v>
      </c>
      <c r="C39" s="9" t="s">
        <v>37</v>
      </c>
      <c r="D39" s="8">
        <f>SUM(D9:D38)</f>
        <v>8562925418</v>
      </c>
      <c r="E39" s="8">
        <f>SUM(E9:E38)</f>
        <v>0</v>
      </c>
    </row>
    <row r="40" spans="1:5" ht="14.25" customHeight="1">
      <c r="A40" s="8"/>
      <c r="B40" s="8"/>
      <c r="C40" s="9" t="s">
        <v>38</v>
      </c>
      <c r="D40" s="8"/>
      <c r="E40" s="8"/>
    </row>
    <row r="41" spans="1:5" ht="14.25" customHeight="1">
      <c r="A41" s="8"/>
      <c r="B41" s="8"/>
      <c r="C41" s="6" t="s">
        <v>39</v>
      </c>
      <c r="D41" s="8"/>
      <c r="E41" s="8"/>
    </row>
    <row r="42" spans="1:5" ht="14.25" customHeight="1">
      <c r="A42" s="8"/>
      <c r="B42" s="8">
        <v>481621460</v>
      </c>
      <c r="C42" s="6" t="s">
        <v>70</v>
      </c>
      <c r="D42" s="8">
        <v>502431680</v>
      </c>
      <c r="E42" s="8">
        <v>285667462</v>
      </c>
    </row>
    <row r="43" spans="1:5" ht="14.25" customHeight="1">
      <c r="A43" s="8"/>
      <c r="B43" s="8">
        <v>488208</v>
      </c>
      <c r="C43" s="6" t="s">
        <v>40</v>
      </c>
      <c r="D43" s="8">
        <v>37165</v>
      </c>
      <c r="E43" s="8">
        <v>185147</v>
      </c>
    </row>
    <row r="44" spans="1:5" ht="14.25" customHeight="1">
      <c r="A44" s="8"/>
      <c r="B44" s="8">
        <v>20956416</v>
      </c>
      <c r="C44" s="6" t="s">
        <v>41</v>
      </c>
      <c r="D44" s="8">
        <v>24340623</v>
      </c>
      <c r="E44" s="8">
        <v>24100032</v>
      </c>
    </row>
    <row r="45" spans="1:5" ht="14.25" customHeight="1">
      <c r="A45" s="8"/>
      <c r="B45" s="8"/>
      <c r="C45" s="6" t="s">
        <v>42</v>
      </c>
      <c r="D45" s="8"/>
      <c r="E45" s="8"/>
    </row>
    <row r="46" spans="1:5" ht="14.25" customHeight="1">
      <c r="A46" s="8"/>
      <c r="B46" s="8"/>
      <c r="C46" s="6" t="s">
        <v>43</v>
      </c>
      <c r="D46" s="8"/>
      <c r="E46" s="8"/>
    </row>
    <row r="47" spans="1:5" ht="14.25" customHeight="1">
      <c r="A47" s="8"/>
      <c r="B47" s="8"/>
      <c r="C47" s="6" t="s">
        <v>44</v>
      </c>
      <c r="D47" s="8"/>
      <c r="E47" s="8"/>
    </row>
    <row r="48" spans="1:5" ht="14.25" customHeight="1">
      <c r="A48" s="8"/>
      <c r="B48" s="8">
        <v>1141231</v>
      </c>
      <c r="C48" s="6" t="s">
        <v>45</v>
      </c>
      <c r="D48" s="8">
        <v>1001231</v>
      </c>
      <c r="E48" s="8">
        <v>4306000</v>
      </c>
    </row>
    <row r="49" spans="1:5" ht="14.25" customHeight="1">
      <c r="A49" s="8"/>
      <c r="B49" s="8"/>
      <c r="C49" s="6" t="s">
        <v>46</v>
      </c>
      <c r="D49" s="8"/>
      <c r="E49" s="8"/>
    </row>
    <row r="50" spans="1:5" ht="14.25" customHeight="1">
      <c r="A50" s="8"/>
      <c r="B50" s="8"/>
      <c r="C50" s="6" t="s">
        <v>47</v>
      </c>
      <c r="D50" s="8"/>
      <c r="E50" s="8"/>
    </row>
    <row r="51" spans="1:5" ht="14.25" customHeight="1">
      <c r="A51" s="8">
        <f>SUM(A41:A50)</f>
        <v>0</v>
      </c>
      <c r="B51" s="8">
        <f>SUM(B41:B50)</f>
        <v>504207315</v>
      </c>
      <c r="C51" s="10" t="s">
        <v>37</v>
      </c>
      <c r="D51" s="8">
        <f>SUM(D41:D50)</f>
        <v>527810699</v>
      </c>
      <c r="E51" s="8">
        <f>SUM(E41:E50)</f>
        <v>314258641</v>
      </c>
    </row>
    <row r="52" spans="1:5" ht="14.25" customHeight="1">
      <c r="A52" s="14"/>
      <c r="B52" s="14"/>
      <c r="C52" s="15"/>
      <c r="D52" s="14"/>
      <c r="E52" s="14"/>
    </row>
    <row r="53" spans="1:5" ht="14.25" customHeight="1">
      <c r="A53" s="14"/>
      <c r="B53" s="14"/>
      <c r="C53" s="15"/>
      <c r="D53" s="14"/>
      <c r="E53" s="14"/>
    </row>
    <row r="54" spans="1:5" ht="14.25" customHeight="1">
      <c r="A54" s="14"/>
      <c r="B54" s="14"/>
      <c r="C54" s="15"/>
      <c r="D54" s="14"/>
      <c r="E54" s="14"/>
    </row>
    <row r="55" spans="1:5" ht="21" customHeight="1">
      <c r="A55" s="16"/>
      <c r="B55" s="16"/>
      <c r="C55" s="16"/>
      <c r="D55" s="16"/>
      <c r="E55" s="16"/>
    </row>
    <row r="56" spans="1:5" ht="21" customHeight="1">
      <c r="A56" s="17" t="s">
        <v>68</v>
      </c>
      <c r="B56" s="17"/>
      <c r="C56" s="17"/>
      <c r="D56" s="17"/>
      <c r="E56" s="17"/>
    </row>
    <row r="57" spans="1:5" ht="21" customHeight="1">
      <c r="A57" s="17" t="s">
        <v>67</v>
      </c>
      <c r="B57" s="17"/>
      <c r="C57" s="17"/>
      <c r="D57" s="17"/>
      <c r="E57" s="17"/>
    </row>
    <row r="58" spans="1:5" ht="21" customHeight="1">
      <c r="A58" s="17" t="s">
        <v>80</v>
      </c>
      <c r="B58" s="17"/>
      <c r="C58" s="17"/>
      <c r="D58" s="17"/>
      <c r="E58" s="17"/>
    </row>
    <row r="59" spans="1:5" ht="21" customHeight="1">
      <c r="A59" s="18" t="s">
        <v>77</v>
      </c>
      <c r="B59" s="18"/>
      <c r="C59" s="18"/>
      <c r="D59" s="18"/>
      <c r="E59" s="18"/>
    </row>
    <row r="60" spans="1:5" ht="21" customHeight="1">
      <c r="A60" s="19" t="s">
        <v>0</v>
      </c>
      <c r="B60" s="19"/>
      <c r="C60" s="20" t="s">
        <v>8</v>
      </c>
      <c r="D60" s="19" t="s">
        <v>1</v>
      </c>
      <c r="E60" s="19"/>
    </row>
    <row r="61" spans="1:5" ht="21" customHeight="1">
      <c r="A61" s="9" t="s">
        <v>9</v>
      </c>
      <c r="B61" s="9" t="s">
        <v>2</v>
      </c>
      <c r="C61" s="20"/>
      <c r="D61" s="9" t="s">
        <v>2</v>
      </c>
      <c r="E61" s="9" t="s">
        <v>9</v>
      </c>
    </row>
    <row r="62" spans="1:5" ht="14.25" customHeight="1">
      <c r="A62" s="8"/>
      <c r="B62" s="8"/>
      <c r="C62" s="9" t="s">
        <v>4</v>
      </c>
      <c r="D62" s="8"/>
      <c r="E62" s="8"/>
    </row>
    <row r="63" spans="1:5" ht="14.25" customHeight="1">
      <c r="A63" s="8"/>
      <c r="B63" s="8"/>
      <c r="C63" s="4" t="s">
        <v>48</v>
      </c>
      <c r="D63" s="8"/>
      <c r="E63" s="8">
        <v>15478815493</v>
      </c>
    </row>
    <row r="64" spans="1:5" ht="14.25" customHeight="1">
      <c r="A64" s="8"/>
      <c r="B64" s="8"/>
      <c r="C64" s="4" t="s">
        <v>49</v>
      </c>
      <c r="D64" s="8"/>
      <c r="E64" s="8">
        <v>17394250241</v>
      </c>
    </row>
    <row r="65" spans="1:5" ht="14.25" customHeight="1">
      <c r="A65" s="8"/>
      <c r="B65" s="8"/>
      <c r="C65" s="4" t="s">
        <v>50</v>
      </c>
      <c r="D65" s="8"/>
      <c r="E65" s="8">
        <v>239029512</v>
      </c>
    </row>
    <row r="66" spans="1:5" ht="14.25" customHeight="1">
      <c r="A66" s="8"/>
      <c r="B66" s="8"/>
      <c r="C66" s="4" t="s">
        <v>69</v>
      </c>
      <c r="D66" s="8"/>
      <c r="E66" s="8"/>
    </row>
    <row r="67" spans="1:5" ht="14.25" customHeight="1">
      <c r="A67" s="8"/>
      <c r="B67" s="8"/>
      <c r="C67" s="4" t="s">
        <v>78</v>
      </c>
      <c r="D67" s="8"/>
      <c r="E67" s="8">
        <v>12308740473</v>
      </c>
    </row>
    <row r="68" spans="1:5" ht="14.25" customHeight="1">
      <c r="A68" s="8">
        <f>SUM(A64:A67)</f>
        <v>0</v>
      </c>
      <c r="B68" s="8">
        <f>SUM(B63:B67)</f>
        <v>0</v>
      </c>
      <c r="C68" s="9" t="s">
        <v>37</v>
      </c>
      <c r="D68" s="8">
        <f>SUM(D63:D67)</f>
        <v>0</v>
      </c>
      <c r="E68" s="8">
        <f>SUM(E63:E67)</f>
        <v>45420835719</v>
      </c>
    </row>
    <row r="69" spans="1:5" ht="14.25" customHeight="1">
      <c r="A69" s="8"/>
      <c r="B69" s="8"/>
      <c r="C69" s="9" t="s">
        <v>5</v>
      </c>
      <c r="D69" s="8"/>
      <c r="E69" s="8"/>
    </row>
    <row r="70" spans="1:5" ht="14.25" customHeight="1">
      <c r="A70" s="8"/>
      <c r="B70" s="8">
        <v>133421</v>
      </c>
      <c r="C70" s="11" t="s">
        <v>51</v>
      </c>
      <c r="D70" s="8">
        <v>184963782</v>
      </c>
      <c r="E70" s="8">
        <v>284743334</v>
      </c>
    </row>
    <row r="71" spans="1:5" ht="14.25" customHeight="1">
      <c r="A71" s="8"/>
      <c r="B71" s="8"/>
      <c r="C71" s="11" t="s">
        <v>52</v>
      </c>
      <c r="D71" s="8">
        <v>56000</v>
      </c>
      <c r="E71" s="8">
        <v>56000</v>
      </c>
    </row>
    <row r="72" spans="1:5" ht="14.25" customHeight="1">
      <c r="A72" s="8"/>
      <c r="B72" s="8">
        <v>68711468</v>
      </c>
      <c r="C72" s="11" t="s">
        <v>72</v>
      </c>
      <c r="D72" s="8">
        <v>124958334</v>
      </c>
      <c r="E72" s="8">
        <v>235503912</v>
      </c>
    </row>
    <row r="73" spans="1:5" ht="14.25" customHeight="1">
      <c r="A73" s="8"/>
      <c r="B73" s="8"/>
      <c r="C73" s="11" t="s">
        <v>53</v>
      </c>
      <c r="D73" s="8"/>
      <c r="E73" s="8"/>
    </row>
    <row r="74" spans="1:5" ht="14.25" customHeight="1">
      <c r="A74" s="8"/>
      <c r="B74" s="8">
        <v>153409</v>
      </c>
      <c r="C74" s="11" t="s">
        <v>79</v>
      </c>
      <c r="D74" s="8">
        <v>138461</v>
      </c>
      <c r="E74" s="8">
        <v>98730</v>
      </c>
    </row>
    <row r="75" spans="1:5" ht="14.25" customHeight="1">
      <c r="A75" s="8"/>
      <c r="B75" s="8"/>
      <c r="C75" s="11" t="s">
        <v>54</v>
      </c>
      <c r="D75" s="8"/>
      <c r="E75" s="8"/>
    </row>
    <row r="76" spans="1:5" ht="14.25" customHeight="1">
      <c r="A76" s="8"/>
      <c r="B76" s="8"/>
      <c r="C76" s="11" t="s">
        <v>55</v>
      </c>
      <c r="D76" s="8">
        <v>36964138</v>
      </c>
      <c r="E76" s="8">
        <v>118063536</v>
      </c>
    </row>
    <row r="77" spans="1:5" ht="14.25" customHeight="1">
      <c r="A77" s="8"/>
      <c r="B77" s="8">
        <v>34652408</v>
      </c>
      <c r="C77" s="11" t="s">
        <v>56</v>
      </c>
      <c r="D77" s="8">
        <v>38363510</v>
      </c>
      <c r="E77" s="8">
        <v>6990334</v>
      </c>
    </row>
    <row r="78" spans="1:5" ht="14.25" customHeight="1">
      <c r="A78" s="8">
        <f>SUM(A69:A77)</f>
        <v>0</v>
      </c>
      <c r="B78" s="8">
        <f>SUM(B69:B77)</f>
        <v>103650706</v>
      </c>
      <c r="C78" s="9" t="s">
        <v>37</v>
      </c>
      <c r="D78" s="8">
        <f>SUM(D69:D77)</f>
        <v>385444225</v>
      </c>
      <c r="E78" s="8">
        <f>SUM(E69:E77)</f>
        <v>645455846</v>
      </c>
    </row>
    <row r="79" spans="1:5" ht="14.25" customHeight="1">
      <c r="A79" s="8"/>
      <c r="B79" s="8"/>
      <c r="C79" s="9" t="s">
        <v>6</v>
      </c>
      <c r="D79" s="8"/>
      <c r="E79" s="8"/>
    </row>
    <row r="80" spans="1:12" ht="14.25" customHeight="1">
      <c r="A80" s="8"/>
      <c r="B80" s="8"/>
      <c r="C80" s="11" t="s">
        <v>57</v>
      </c>
      <c r="D80" s="8"/>
      <c r="E80" s="8"/>
      <c r="F80" s="7"/>
      <c r="G80" s="7"/>
      <c r="H80" s="7"/>
      <c r="I80" s="7"/>
      <c r="J80" s="7"/>
      <c r="K80" s="7"/>
      <c r="L80" s="7"/>
    </row>
    <row r="81" spans="1:12" ht="14.25" customHeight="1">
      <c r="A81" s="8">
        <v>33790095</v>
      </c>
      <c r="B81" s="8">
        <v>26594687</v>
      </c>
      <c r="C81" s="11" t="s">
        <v>58</v>
      </c>
      <c r="D81" s="8">
        <v>8805254</v>
      </c>
      <c r="E81" s="8"/>
      <c r="F81" s="7"/>
      <c r="G81" s="7"/>
      <c r="H81" s="7"/>
      <c r="I81" s="7"/>
      <c r="J81" s="7"/>
      <c r="K81" s="7"/>
      <c r="L81" s="7"/>
    </row>
    <row r="82" spans="1:12" ht="14.25" customHeight="1">
      <c r="A82" s="8">
        <v>347776768</v>
      </c>
      <c r="B82" s="8">
        <v>194711250</v>
      </c>
      <c r="C82" s="11" t="s">
        <v>59</v>
      </c>
      <c r="D82" s="8">
        <v>6840836</v>
      </c>
      <c r="E82" s="8"/>
      <c r="F82" s="7"/>
      <c r="G82" s="7"/>
      <c r="H82" s="7"/>
      <c r="I82" s="7"/>
      <c r="J82" s="7"/>
      <c r="K82" s="7"/>
      <c r="L82" s="7"/>
    </row>
    <row r="83" spans="1:5" ht="14.25" customHeight="1">
      <c r="A83" s="8">
        <v>1814680</v>
      </c>
      <c r="B83" s="8">
        <v>836771</v>
      </c>
      <c r="C83" s="11" t="s">
        <v>60</v>
      </c>
      <c r="D83" s="8">
        <v>1</v>
      </c>
      <c r="E83" s="8"/>
    </row>
    <row r="84" spans="1:5" ht="14.25" customHeight="1">
      <c r="A84" s="8">
        <v>83243</v>
      </c>
      <c r="B84" s="8">
        <v>43559</v>
      </c>
      <c r="C84" s="11" t="s">
        <v>61</v>
      </c>
      <c r="D84" s="8"/>
      <c r="E84" s="8"/>
    </row>
    <row r="85" spans="1:5" ht="14.25" customHeight="1">
      <c r="A85" s="8">
        <v>126910884</v>
      </c>
      <c r="B85" s="8">
        <v>97997063</v>
      </c>
      <c r="C85" s="11" t="s">
        <v>73</v>
      </c>
      <c r="D85" s="8">
        <v>23959273</v>
      </c>
      <c r="E85" s="8"/>
    </row>
    <row r="86" spans="1:5" ht="14.25">
      <c r="A86" s="8"/>
      <c r="B86" s="8"/>
      <c r="C86" s="11" t="s">
        <v>62</v>
      </c>
      <c r="D86" s="8"/>
      <c r="E86" s="8"/>
    </row>
    <row r="87" spans="1:5" ht="14.25">
      <c r="A87" s="8"/>
      <c r="B87" s="8"/>
      <c r="C87" s="11" t="s">
        <v>63</v>
      </c>
      <c r="D87" s="8"/>
      <c r="E87" s="8"/>
    </row>
    <row r="88" spans="1:5" ht="14.25">
      <c r="A88" s="8">
        <v>236967</v>
      </c>
      <c r="B88" s="8"/>
      <c r="C88" s="11" t="s">
        <v>64</v>
      </c>
      <c r="D88" s="8"/>
      <c r="E88" s="8"/>
    </row>
    <row r="89" spans="1:5" ht="14.25">
      <c r="A89" s="8">
        <v>9969777</v>
      </c>
      <c r="B89" s="8">
        <v>5388273</v>
      </c>
      <c r="C89" s="11" t="s">
        <v>65</v>
      </c>
      <c r="D89" s="8">
        <v>9504</v>
      </c>
      <c r="E89" s="8"/>
    </row>
    <row r="90" spans="1:5" ht="14.25">
      <c r="A90" s="8">
        <f>SUM(A80:A89)</f>
        <v>520582414</v>
      </c>
      <c r="B90" s="8">
        <f>SUM(B80:B89)</f>
        <v>325571603</v>
      </c>
      <c r="C90" s="9" t="s">
        <v>37</v>
      </c>
      <c r="D90" s="8">
        <f>SUM(D80:D89)</f>
        <v>39614868</v>
      </c>
      <c r="E90" s="8">
        <f>SUM(E80:E89)</f>
        <v>0</v>
      </c>
    </row>
    <row r="91" spans="1:5" ht="14.25">
      <c r="A91" s="8">
        <f>A39+A90+A68</f>
        <v>46380550206</v>
      </c>
      <c r="B91" s="8">
        <f>B39+B51+B68+B78+B90</f>
        <v>9515795210</v>
      </c>
      <c r="C91" s="9" t="s">
        <v>7</v>
      </c>
      <c r="D91" s="8">
        <f>D39+D51+D68+D78+D90</f>
        <v>9515795210</v>
      </c>
      <c r="E91" s="8">
        <f>E51+E68+E78+E39+E90</f>
        <v>46380550206</v>
      </c>
    </row>
    <row r="92" spans="1:5" ht="14.25">
      <c r="A92" s="2" t="s">
        <v>66</v>
      </c>
      <c r="B92" s="7"/>
      <c r="C92" s="7"/>
      <c r="D92" s="7"/>
      <c r="E92" s="7"/>
    </row>
    <row r="93" spans="1:5" ht="14.25">
      <c r="A93" s="2"/>
      <c r="B93" s="7"/>
      <c r="C93" s="7"/>
      <c r="D93" s="7"/>
      <c r="E93" s="7"/>
    </row>
    <row r="94" spans="1:5" ht="14.25">
      <c r="A94" s="13"/>
      <c r="B94" s="7"/>
      <c r="C94" s="7"/>
      <c r="D94" s="7"/>
      <c r="E94" s="7"/>
    </row>
  </sheetData>
  <sheetProtection/>
  <mergeCells count="16">
    <mergeCell ref="A59:E59"/>
    <mergeCell ref="A60:B60"/>
    <mergeCell ref="C60:C61"/>
    <mergeCell ref="D60:E60"/>
    <mergeCell ref="A55:E55"/>
    <mergeCell ref="A56:E56"/>
    <mergeCell ref="A57:E57"/>
    <mergeCell ref="A58:E58"/>
    <mergeCell ref="A1:E1"/>
    <mergeCell ref="A2:E2"/>
    <mergeCell ref="A3:E3"/>
    <mergeCell ref="A4:E4"/>
    <mergeCell ref="A5:E5"/>
    <mergeCell ref="A6:B6"/>
    <mergeCell ref="C6:C7"/>
    <mergeCell ref="D6:E6"/>
  </mergeCells>
  <printOptions horizontalCentered="1"/>
  <pageMargins left="0.5511811023622047" right="0.35433070866141736" top="0.7874015748031497" bottom="0.5905511811023623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D000001485/陳宗佑</dc:creator>
  <cp:keywords/>
  <dc:description/>
  <cp:lastModifiedBy>D000004087/羅世宏</cp:lastModifiedBy>
  <cp:lastPrinted>2015-10-14T03:52:17Z</cp:lastPrinted>
  <dcterms:created xsi:type="dcterms:W3CDTF">2006-08-25T09:11:12Z</dcterms:created>
  <dcterms:modified xsi:type="dcterms:W3CDTF">2015-12-16T00:51:31Z</dcterms:modified>
  <cp:category/>
  <cp:version/>
  <cp:contentType/>
  <cp:contentStatus/>
</cp:coreProperties>
</file>